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<sst xmlns="http://schemas.openxmlformats.org/spreadsheetml/2006/main" count="10" uniqueCount="10">
  <si>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Simulatore di calcolo della retta di frequenza Nido Infanzia</t>
  </si>
  <si>
    <t>(calcolo approssimativo della retta che sarà definita dall’Ufficio Contabile)</t>
  </si>
  <si>
    <t>ISEE (inserire il valore ISEE del minore)</t>
  </si>
  <si>
    <t>Servizio Nidi</t>
  </si>
  <si>
    <t>COEFFICIENTE</t>
  </si>
  <si>
    <t>retta mensile</t>
  </si>
  <si>
    <t>RETTA MENSILE con orario di frequenza 8.00-14.30</t>
  </si>
  <si>
    <r>
      <rPr>
        <b/>
        <sz val="14"/>
        <color indexed="55"/>
        <rFont val="Calibri"/>
        <family val="2"/>
      </rPr>
      <t>RETTA MENSILE con orario di frequenza</t>
    </r>
    <r>
      <rPr>
        <b/>
        <sz val="14"/>
        <color indexed="55"/>
        <rFont val="Calibri"/>
        <family val="2"/>
      </rPr>
      <t xml:space="preserve"> 8.00-16.00</t>
    </r>
  </si>
  <si>
    <r>
      <rPr>
        <b/>
        <sz val="14"/>
        <color indexed="55"/>
        <rFont val="Calibri"/>
        <family val="2"/>
      </rPr>
      <t>RETTA MENSILE con orario di frequenza</t>
    </r>
    <r>
      <rPr>
        <b/>
        <sz val="14"/>
        <color indexed="55"/>
        <rFont val="Calibri"/>
        <family val="2"/>
      </rPr>
      <t xml:space="preserve"> 8.00-16.30</t>
    </r>
  </si>
  <si>
    <r>
      <rPr>
        <b/>
        <sz val="14"/>
        <color indexed="55"/>
        <rFont val="Calibri"/>
        <family val="2"/>
      </rPr>
      <t xml:space="preserve">RETTA MENSILE con orario di frequenza </t>
    </r>
    <r>
      <rPr>
        <b/>
        <sz val="14"/>
        <color indexed="55"/>
        <rFont val="Calibri"/>
        <family val="2"/>
      </rPr>
      <t>8.00-17.30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</si>
</sst>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410]\ #,##0.00;[Red]\-[$€-410]\ #,##0.00"/>
  </numFmts>
  <fonts count="5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0"/>
      <color indexed="55"/>
      <name val="Arial"/>
      <family val="2"/>
    </font>
    <font>
      <b/>
      <sz val="15"/>
      <color indexed="55"/>
      <name val="Calibri"/>
      <family val="2"/>
    </font>
    <font>
      <sz val="12"/>
      <color indexed="55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55"/>
      <name val="Calibri"/>
      <family val="2"/>
    </font>
    <font>
      <b/>
      <sz val="14"/>
      <color indexed="55"/>
      <name val="Calibri"/>
      <family val="2"/>
    </font>
    <font>
      <sz val="10"/>
      <color indexed="14"/>
      <name val="Arial"/>
      <family val="2"/>
    </font>
    <font>
      <sz val="12"/>
      <color indexed="55"/>
      <name val="Arial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5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FFFFFF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2" fillId="0" borderId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</cellStyleXfs>
  <cellXfs count="35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46" fillId="34" borderId="0" xfId="0" applyFont="1" applyFill="1" applyAlignment="1" applyProtection="1">
      <alignment horizontal="right" vertical="center"/>
      <protection hidden="1"/>
    </xf>
    <xf numFmtId="0" fontId="47" fillId="34" borderId="0" xfId="0" applyFont="1" applyFill="1" applyAlignment="1" applyProtection="1">
      <alignment horizontal="right" vertical="center"/>
      <protection hidden="1"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 locked="0"/>
    </xf>
    <xf numFmtId="0" fontId="48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48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lef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48" fillId="34" borderId="0" xfId="0" applyFont="1" applyFill="1" applyAlignment="1" applyProtection="1">
      <alignment vertical="center"/>
      <protection/>
    </xf>
    <xf numFmtId="0" fontId="0" fillId="34" borderId="0" xfId="0" applyFill="1" applyAlignment="1">
      <alignment vertical="center"/>
    </xf>
    <xf numFmtId="0" fontId="0" fillId="34" borderId="0" xfId="0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9" fillId="34" borderId="0" xfId="0" applyFont="1" applyFill="1" applyBorder="1" applyAlignment="1" applyProtection="1">
      <alignment horizontal="right"/>
      <protection hidden="1"/>
    </xf>
    <xf numFmtId="10" fontId="9" fillId="34" borderId="0" xfId="0" applyNumberFormat="1" applyFont="1" applyFill="1" applyBorder="1" applyAlignment="1" applyProtection="1">
      <alignment/>
      <protection hidden="1"/>
    </xf>
    <xf numFmtId="0" fontId="49" fillId="34" borderId="0" xfId="0" applyFont="1" applyFill="1" applyBorder="1" applyAlignment="1" applyProtection="1">
      <alignment horizontal="center"/>
      <protection hidden="1"/>
    </xf>
    <xf numFmtId="0" fontId="50" fillId="35" borderId="11" xfId="0" applyFont="1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/>
      <protection hidden="1"/>
    </xf>
    <xf numFmtId="0" fontId="51" fillId="35" borderId="12" xfId="0" applyFont="1" applyFill="1" applyBorder="1" applyAlignment="1" applyProtection="1">
      <alignment/>
      <protection hidden="1"/>
    </xf>
    <xf numFmtId="164" fontId="8" fillId="33" borderId="13" xfId="0" applyNumberFormat="1" applyFont="1" applyFill="1" applyBorder="1" applyAlignment="1" applyProtection="1">
      <alignment/>
      <protection hidden="1"/>
    </xf>
    <xf numFmtId="0" fontId="50" fillId="35" borderId="11" xfId="0" applyFont="1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0" fontId="51" fillId="35" borderId="14" xfId="0" applyFont="1" applyFill="1" applyBorder="1" applyAlignment="1" applyProtection="1">
      <alignment/>
      <protection hidden="1"/>
    </xf>
    <xf numFmtId="164" fontId="8" fillId="33" borderId="15" xfId="0" applyNumberFormat="1" applyFont="1" applyFill="1" applyBorder="1" applyAlignment="1" applyProtection="1">
      <alignment/>
      <protection hidden="1"/>
    </xf>
    <xf numFmtId="0" fontId="50" fillId="35" borderId="16" xfId="0" applyFont="1" applyFill="1" applyBorder="1" applyAlignment="1" applyProtection="1">
      <alignment/>
      <protection hidden="1"/>
    </xf>
    <xf numFmtId="0" fontId="50" fillId="35" borderId="17" xfId="0" applyFont="1" applyFill="1" applyBorder="1" applyAlignment="1" applyProtection="1">
      <alignment/>
      <protection hidden="1"/>
    </xf>
    <xf numFmtId="0" fontId="0" fillId="35" borderId="18" xfId="0" applyFill="1" applyBorder="1" applyAlignment="1" applyProtection="1">
      <alignment/>
      <protection hidden="1"/>
    </xf>
    <xf numFmtId="0" fontId="51" fillId="35" borderId="18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/>
    </xf>
    <xf numFmtId="0" fontId="52" fillId="34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5</xdr:col>
      <xdr:colOff>295275</xdr:colOff>
      <xdr:row>17</xdr:row>
      <xdr:rowOff>19050</xdr:rowOff>
    </xdr:to>
    <xdr:sp>
      <xdr:nvSpPr>
        <xdr:cNvPr id="1" name="CustomShape 1"/>
        <xdr:cNvSpPr>
          <a:spLocks/>
        </xdr:cNvSpPr>
      </xdr:nvSpPr>
      <xdr:spPr>
        <a:xfrm>
          <a:off x="66675" y="95250"/>
          <a:ext cx="6305550" cy="4581525"/>
        </a:xfrm>
        <a:custGeom>
          <a:pathLst>
            <a:path h="4537800" w="6678360">
              <a:moveTo>
                <a:pt x="0" y="0"/>
              </a:moveTo>
              <a:lnTo>
                <a:pt x="6678360" y="0"/>
              </a:lnTo>
              <a:lnTo>
                <a:pt x="6678360" y="4537800"/>
              </a:lnTo>
              <a:lnTo>
                <a:pt x="0" y="4537800"/>
              </a:lnTo>
              <a:lnTo>
                <a:pt x="0" y="0"/>
              </a:lnTo>
              <a:close/>
              <a:moveTo>
                <a:pt x="0" y="0"/>
              </a:moveTo>
              <a:lnTo>
                <a:pt x="93025" y="93025"/>
              </a:lnTo>
              <a:lnTo>
                <a:pt x="93025" y="4444775"/>
              </a:lnTo>
              <a:lnTo>
                <a:pt x="6585335" y="4444775"/>
              </a:lnTo>
              <a:lnTo>
                <a:pt x="6585335" y="93025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3667125</xdr:colOff>
      <xdr:row>4</xdr:row>
      <xdr:rowOff>219075</xdr:rowOff>
    </xdr:from>
    <xdr:to>
      <xdr:col>2</xdr:col>
      <xdr:colOff>542925</xdr:colOff>
      <xdr:row>6</xdr:row>
      <xdr:rowOff>9525</xdr:rowOff>
    </xdr:to>
    <xdr:sp>
      <xdr:nvSpPr>
        <xdr:cNvPr id="2" name="CustomShape 1"/>
        <xdr:cNvSpPr>
          <a:spLocks/>
        </xdr:cNvSpPr>
      </xdr:nvSpPr>
      <xdr:spPr>
        <a:xfrm>
          <a:off x="3990975" y="1619250"/>
          <a:ext cx="819150" cy="342900"/>
        </a:xfrm>
        <a:prstGeom prst="rightArrow">
          <a:avLst>
            <a:gd name="adj" fmla="val 33625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</xdr:col>
      <xdr:colOff>38100</xdr:colOff>
      <xdr:row>1</xdr:row>
      <xdr:rowOff>114300</xdr:rowOff>
    </xdr:from>
    <xdr:to>
      <xdr:col>1</xdr:col>
      <xdr:colOff>771525</xdr:colOff>
      <xdr:row>3</xdr:row>
      <xdr:rowOff>152400</xdr:rowOff>
    </xdr:to>
    <xdr:pic>
      <xdr:nvPicPr>
        <xdr:cNvPr id="3" name="Immagine 1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04800"/>
          <a:ext cx="733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K11" sqref="K11:L11"/>
    </sheetView>
  </sheetViews>
  <sheetFormatPr defaultColWidth="8.7109375" defaultRowHeight="15"/>
  <cols>
    <col min="1" max="1" width="4.8515625" style="4" customWidth="1"/>
    <col min="2" max="2" width="59.140625" style="4" customWidth="1"/>
    <col min="3" max="3" width="8.7109375" style="4" customWidth="1"/>
    <col min="4" max="4" width="2.421875" style="4" customWidth="1"/>
    <col min="5" max="5" width="16.00390625" style="4" customWidth="1"/>
    <col min="6" max="6" width="4.421875" style="4" customWidth="1"/>
    <col min="7" max="16384" width="8.7109375" style="4" customWidth="1"/>
  </cols>
  <sheetData>
    <row r="1" spans="2:6" ht="15">
      <c r="B1" s="5"/>
      <c r="C1" s="5"/>
      <c r="D1" s="5"/>
      <c r="E1" s="5"/>
      <c r="F1" s="6"/>
    </row>
    <row r="2" spans="1:6" ht="45.75" customHeight="1">
      <c r="A2" s="7"/>
      <c r="B2" s="7"/>
      <c r="C2" s="7"/>
      <c r="D2" s="7"/>
      <c r="E2" s="7"/>
      <c r="F2" s="8"/>
    </row>
    <row r="3" spans="1:6" ht="33.75" customHeight="1">
      <c r="A3" s="3" t="s">
        <v>0</v>
      </c>
      <c r="B3" s="3"/>
      <c r="C3" s="3"/>
      <c r="D3" s="3"/>
      <c r="E3" s="3"/>
      <c r="F3" s="8"/>
    </row>
    <row r="4" spans="1:6" ht="15.75">
      <c r="A4" s="2" t="s">
        <v>1</v>
      </c>
      <c r="B4" s="2"/>
      <c r="C4" s="2"/>
      <c r="D4" s="2"/>
      <c r="E4" s="2"/>
      <c r="F4" s="8"/>
    </row>
    <row r="5" spans="1:6" ht="20.25">
      <c r="A5" s="7"/>
      <c r="B5" s="9"/>
      <c r="C5" s="7"/>
      <c r="D5" s="10"/>
      <c r="E5" s="7"/>
      <c r="F5" s="8"/>
    </row>
    <row r="6" spans="1:6" s="15" customFormat="1" ht="23.25" customHeight="1">
      <c r="A6" s="11"/>
      <c r="B6" s="12" t="s">
        <v>2</v>
      </c>
      <c r="C6" s="13"/>
      <c r="D6" s="1"/>
      <c r="E6" s="1"/>
      <c r="F6" s="14"/>
    </row>
    <row r="7" spans="1:6" ht="15">
      <c r="A7" s="7"/>
      <c r="B7" s="16"/>
      <c r="C7" s="16"/>
      <c r="D7" s="16"/>
      <c r="E7" s="16"/>
      <c r="F7" s="8"/>
    </row>
    <row r="8" spans="1:6" ht="15">
      <c r="A8" s="7"/>
      <c r="B8" s="16"/>
      <c r="C8" s="16"/>
      <c r="D8" s="16"/>
      <c r="E8" s="16"/>
      <c r="F8" s="8"/>
    </row>
    <row r="9" spans="1:6" ht="18">
      <c r="A9" s="7"/>
      <c r="B9" s="17" t="s">
        <v>3</v>
      </c>
      <c r="C9" s="16"/>
      <c r="D9" s="16"/>
      <c r="E9" s="16"/>
      <c r="F9" s="8"/>
    </row>
    <row r="10" spans="1:6" ht="15">
      <c r="A10" s="7"/>
      <c r="B10" s="7"/>
      <c r="C10" s="16"/>
      <c r="D10" s="16"/>
      <c r="E10" s="16"/>
      <c r="F10" s="8"/>
    </row>
    <row r="11" spans="1:6" ht="15.75">
      <c r="A11" s="7"/>
      <c r="B11" s="18" t="s">
        <v>4</v>
      </c>
      <c r="C11" s="19">
        <f>IF($D$6&lt;=5000,0,IF($D$6&lt;=7500,0.35,IF($D$6&lt;=13000,0.35+0.39*($D$6-7500)/5500,IF($D$6&lt;=25000,0.74+0.08*($D$6-13000)/12000,IF($D$6&lt;=35000,0.89,IF($D$6&lt;=45000,0.92,1))))))</f>
        <v>0</v>
      </c>
      <c r="D11" s="16"/>
      <c r="E11" s="20" t="s">
        <v>5</v>
      </c>
      <c r="F11" s="8"/>
    </row>
    <row r="12" spans="1:6" ht="26.25" customHeight="1">
      <c r="A12" s="7"/>
      <c r="B12" s="21" t="s">
        <v>6</v>
      </c>
      <c r="C12" s="22"/>
      <c r="D12" s="23"/>
      <c r="E12" s="24">
        <f>320*$C$11</f>
        <v>0</v>
      </c>
      <c r="F12" s="8"/>
    </row>
    <row r="13" spans="1:6" ht="25.5" customHeight="1">
      <c r="A13" s="7"/>
      <c r="B13" s="25" t="s">
        <v>7</v>
      </c>
      <c r="C13" s="26"/>
      <c r="D13" s="27"/>
      <c r="E13" s="28">
        <f>380*$C$11</f>
        <v>0</v>
      </c>
      <c r="F13" s="8"/>
    </row>
    <row r="14" spans="1:6" ht="25.5" customHeight="1">
      <c r="A14" s="7"/>
      <c r="B14" s="29" t="s">
        <v>8</v>
      </c>
      <c r="C14" s="26"/>
      <c r="D14" s="27"/>
      <c r="E14" s="28">
        <f>395*$C$11</f>
        <v>0</v>
      </c>
      <c r="F14" s="8"/>
    </row>
    <row r="15" spans="1:6" ht="27" customHeight="1">
      <c r="A15" s="7"/>
      <c r="B15" s="30" t="s">
        <v>9</v>
      </c>
      <c r="C15" s="31"/>
      <c r="D15" s="32"/>
      <c r="E15" s="28">
        <f>450*$C$11</f>
        <v>0</v>
      </c>
      <c r="F15" s="8"/>
    </row>
    <row r="16" spans="1:6" ht="15">
      <c r="A16" s="7"/>
      <c r="B16" s="16"/>
      <c r="C16" s="16"/>
      <c r="D16" s="16"/>
      <c r="E16" s="16"/>
      <c r="F16" s="7"/>
    </row>
    <row r="17" spans="2:6" ht="15">
      <c r="B17" s="33"/>
      <c r="C17" s="33"/>
      <c r="D17" s="33"/>
      <c r="E17" s="33"/>
      <c r="F17" s="33"/>
    </row>
    <row r="18" spans="2:6" ht="15.75">
      <c r="B18" s="34"/>
      <c r="C18" s="5"/>
      <c r="D18" s="5"/>
      <c r="E18" s="5"/>
      <c r="F18" s="5"/>
    </row>
    <row r="19" spans="2:6" ht="15">
      <c r="B19" s="5"/>
      <c r="C19" s="5"/>
      <c r="D19" s="5"/>
      <c r="E19" s="5"/>
      <c r="F19" s="5"/>
    </row>
  </sheetData>
  <sheetProtection sheet="1" objects="1" scenarios="1"/>
  <mergeCells count="3">
    <mergeCell ref="A3:E3"/>
    <mergeCell ref="A4:E4"/>
    <mergeCell ref="D6:E6"/>
  </mergeCells>
  <printOptions/>
  <pageMargins left="0" right="0" top="0" bottom="0" header="0.511805555555555" footer="0.51180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K11:L11 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K11:L11 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LibreOffice/6.4.4.2$Windows_X86_64 LibreOffice_project/3d775be2011f3886db32dfd395a6a6d1ca2630ff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Giuseppe Andrea</dc:creator>
  <cp:keywords/>
  <dc:description/>
  <cp:lastModifiedBy>gianluca giuliodori</cp:lastModifiedBy>
  <dcterms:created xsi:type="dcterms:W3CDTF">2016-04-29T14:07:17Z</dcterms:created>
  <dcterms:modified xsi:type="dcterms:W3CDTF">2020-06-16T16:11:53Z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